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2"/>
    <sheet name="Munka2" sheetId="2" state="visible" r:id="rId3"/>
    <sheet name="Munka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<sst xmlns="http://schemas.openxmlformats.org/spreadsheetml/2006/main" count="53" uniqueCount="43">
  <si>
    <r>
      <rPr>
        <b val="true"/>
        <sz val="18"/>
        <color rgb="FFFF0000"/>
        <rFont val="Calibri"/>
        <family val="0"/>
        <charset val="238"/>
      </rPr>
      <t xml:space="preserve">                                                    </t>
    </r>
    <r>
      <rPr>
        <b val="true"/>
        <sz val="36"/>
        <color rgb="FFFF0000"/>
        <rFont val="Calibri"/>
        <family val="0"/>
        <charset val="238"/>
      </rPr>
      <t xml:space="preserve">Számolási segédlet</t>
    </r>
    <r>
      <rPr>
        <b val="true"/>
        <sz val="18"/>
        <color rgb="FFFF0000"/>
        <rFont val="Calibri"/>
        <family val="0"/>
        <charset val="238"/>
      </rPr>
      <t xml:space="preserve">                                  </t>
    </r>
    <r>
      <rPr>
        <b val="true"/>
        <sz val="14"/>
        <color rgb="FF111111"/>
        <rFont val="Calibri"/>
        <family val="0"/>
        <charset val="238"/>
      </rPr>
      <t xml:space="preserve">Falazati rendszerek  ár-összehasonlítása hőtechnikai paraméterek ( U érték ) alapján</t>
    </r>
  </si>
  <si>
    <t xml:space="preserve">Termék megnevezése</t>
  </si>
  <si>
    <t xml:space="preserve">Thermo-Block 35</t>
  </si>
  <si>
    <t xml:space="preserve">Tégla „K” 30 + 13  cm hőszigetelés</t>
  </si>
  <si>
    <t xml:space="preserve">Tégla "K" 38   + 11 cm szigetelés</t>
  </si>
  <si>
    <t xml:space="preserve">Tégla 30 N+F  + 18 cm hőszigetelés</t>
  </si>
  <si>
    <t xml:space="preserve">Tégla 38 N+F + 17 cm hőszigetelés</t>
  </si>
  <si>
    <t xml:space="preserve">Pórusbeton 300 + 15 cm hőszigetelés</t>
  </si>
  <si>
    <t xml:space="preserve">Pórusbeton 375 + 13 cm hőszigetelés</t>
  </si>
  <si>
    <t xml:space="preserve">Falvastagság ( cm )</t>
  </si>
  <si>
    <t xml:space="preserve">Falazat "U" értéke ( W/m2K)</t>
  </si>
  <si>
    <t xml:space="preserve">Anyagszükséglet (db/m2)</t>
  </si>
  <si>
    <t xml:space="preserve">Helyszínre szállított termékár (kereskedőtől kapott Ft/db)</t>
  </si>
  <si>
    <t xml:space="preserve">Fal anyagára (Ft/m2)</t>
  </si>
  <si>
    <t xml:space="preserve">Raklap költség (Ft/m2) raklap használat,csomagolás,daruzás díja</t>
  </si>
  <si>
    <t xml:space="preserve">Habarcs/betonszükséglet  (Ft/m2) + vasalat díja</t>
  </si>
  <si>
    <t xml:space="preserve">Falazás  munkadíja (Ft/m2)</t>
  </si>
  <si>
    <t xml:space="preserve">Külső-belső vakolat „U” értékhez ( lásd alul megjegyzés) anyag díja</t>
  </si>
  <si>
    <t xml:space="preserve">Külső-belső vakolat „U” értékhez ( lásd alul megjegyzés) munka díja</t>
  </si>
  <si>
    <t xml:space="preserve">Szigetelés anyag költsége( tartalmazza a dűbelt,ragasztót is)</t>
  </si>
  <si>
    <t xml:space="preserve">Szigetelés munkadíja ( felrakás + állványozás költsége )</t>
  </si>
  <si>
    <t xml:space="preserve">Kész falazat  anyag+munkadíja (Ft/m2)</t>
  </si>
  <si>
    <r>
      <rPr>
        <b val="true"/>
        <sz val="9"/>
        <color rgb="FF000000"/>
        <rFont val="Calibri"/>
        <family val="0"/>
        <charset val="238"/>
      </rPr>
      <t xml:space="preserve">Thermo-Block </t>
    </r>
    <r>
      <rPr>
        <sz val="9"/>
        <color rgb="FF000000"/>
        <rFont val="Calibri"/>
        <family val="0"/>
        <charset val="238"/>
      </rPr>
      <t xml:space="preserve">esetén megtakarítás (Ft/m2)</t>
    </r>
  </si>
  <si>
    <r>
      <rPr>
        <b val="true"/>
        <sz val="9"/>
        <color rgb="FF000000"/>
        <rFont val="Calibri"/>
        <family val="0"/>
        <charset val="238"/>
      </rPr>
      <t xml:space="preserve">Thermo-Block </t>
    </r>
    <r>
      <rPr>
        <sz val="9"/>
        <color rgb="FF000000"/>
        <rFont val="Calibri"/>
        <family val="0"/>
        <charset val="238"/>
      </rPr>
      <t xml:space="preserve">esetén megtakarítás (% )</t>
    </r>
  </si>
  <si>
    <t xml:space="preserve">Thermo-Block 44</t>
  </si>
  <si>
    <t xml:space="preserve">Tégla „K” 30 + 24 cm hőszigetelés</t>
  </si>
  <si>
    <t xml:space="preserve">Tégla „K” 38 + 22 cm szigetelés</t>
  </si>
  <si>
    <t xml:space="preserve">Porotherm "K" 44 + 10 cm szigetelés</t>
  </si>
  <si>
    <t xml:space="preserve">Porotherm 25 N+F + 35 cm hőszigetelés</t>
  </si>
  <si>
    <t xml:space="preserve">Tégla 30 N+F  + 30 cm hőszigetelés</t>
  </si>
  <si>
    <t xml:space="preserve">Tégla 38 N+F  + 28 cm hőszigetelés</t>
  </si>
  <si>
    <t xml:space="preserve">Pórusbeton 300 + 27 cm hőszigetelés</t>
  </si>
  <si>
    <t xml:space="preserve">Pórusbeton 375 + 25 cm hőszigetelés</t>
  </si>
  <si>
    <t xml:space="preserve">Ytong A+ 300 + 26 cm hőszigetelés</t>
  </si>
  <si>
    <t xml:space="preserve">Ytong A+ 375 + 26 cm hőszigetelés</t>
  </si>
  <si>
    <t xml:space="preserve">Falazat "U" értéke ( W/m2K</t>
  </si>
  <si>
    <t xml:space="preserve">Fal  anyagára (Ft/m2)</t>
  </si>
  <si>
    <t xml:space="preserve">Szigetelés nettó anyagköltsége (Ft/m2 tartalmazza a dűbelek költségét is)</t>
  </si>
  <si>
    <t xml:space="preserve">Kész falazat anyag+munkadíja (Ft/m2)</t>
  </si>
  <si>
    <r>
      <rPr>
        <b val="true"/>
        <sz val="9"/>
        <color rgb="FF000000"/>
        <rFont val="Calibri"/>
        <family val="0"/>
        <charset val="238"/>
      </rPr>
      <t xml:space="preserve">Thermo-Block</t>
    </r>
    <r>
      <rPr>
        <sz val="9"/>
        <color rgb="FF000000"/>
        <rFont val="Calibri"/>
        <family val="0"/>
        <charset val="238"/>
      </rPr>
      <t xml:space="preserve"> esetén megtakarítás (Ft/m2)</t>
    </r>
  </si>
  <si>
    <r>
      <rPr>
        <b val="true"/>
        <sz val="9"/>
        <color rgb="FF000000"/>
        <rFont val="Calibri"/>
        <family val="0"/>
        <charset val="238"/>
      </rPr>
      <t xml:space="preserve">Thermo-Block</t>
    </r>
    <r>
      <rPr>
        <sz val="9"/>
        <color rgb="FF000000"/>
        <rFont val="Calibri"/>
        <family val="0"/>
        <charset val="238"/>
      </rPr>
      <t xml:space="preserve"> esetén megtakarítás (% )</t>
    </r>
  </si>
  <si>
    <t xml:space="preserve">„K” téglák esetén a gyártó katalógusaiban apró betűvel megjelölt falazóhabarccsal, az N+F téglák esetében hőszigetelő falazóhabarccsal számoltunk. A téglás falazatok „U” értékeinek alkalmazásánál szintén az apróbetűben megjelölt belül 1,5 cm mész-cement vakolatot, kívül 2 cm hőszigetelő alapvakolatot vettünk figyelembe. A Thermo-Block falazat esetén az „U” érték az NMÉ-ben foglaltaknak megfelelően a betonozott,burkolat nélküli falazatra vonatkozik!!</t>
  </si>
  <si>
    <r>
      <rPr>
        <b val="true"/>
        <sz val="11"/>
        <color rgb="FF000000"/>
        <rFont val="Calibri"/>
        <family val="0"/>
        <charset val="238"/>
      </rPr>
      <t xml:space="preserve">Segédletként kiadva</t>
    </r>
    <r>
      <rPr>
        <sz val="9"/>
        <color rgb="FF000000"/>
        <rFont val="Calibri"/>
        <family val="0"/>
        <charset val="238"/>
      </rPr>
      <t xml:space="preserve">, az „U” értékek energetikai számító program használatával számolva. Mivel mind az anyagárak, mind pedig a kivitelezési költségek állandóan változnak, ezért jelen táblázat számolási segédletként használható. A táblázatban </t>
    </r>
    <r>
      <rPr>
        <b val="true"/>
        <sz val="11"/>
        <color rgb="FF111111"/>
        <rFont val="Calibri"/>
        <family val="0"/>
        <charset val="238"/>
      </rPr>
      <t xml:space="preserve">sárga háttérrel</t>
    </r>
    <r>
      <rPr>
        <sz val="9"/>
        <color rgb="FF000000"/>
        <rFont val="Calibri"/>
        <family val="0"/>
        <charset val="238"/>
      </rPr>
      <t xml:space="preserve"> jelölt  adatok egyedileg és egyénileg </t>
    </r>
    <r>
      <rPr>
        <b val="true"/>
        <sz val="11"/>
        <color rgb="FF000000"/>
        <rFont val="Calibri"/>
        <family val="0"/>
        <charset val="238"/>
      </rPr>
      <t xml:space="preserve">kitöltendőek. </t>
    </r>
    <r>
      <rPr>
        <sz val="9"/>
        <color rgb="FF000000"/>
        <rFont val="Calibri"/>
        <family val="0"/>
        <charset val="238"/>
      </rPr>
      <t xml:space="preserve">A fenti árak nettó árak, az ÁFA-t nem tartalmazzák. A kitöltés pontosságáért felelősséget nem vállalunk!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</si>
</sst>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%"/>
  </numFmts>
  <fonts count="15">
    <font>
      <sz val="11"/>
      <color rgb="FF000000"/>
      <name val="Calibri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color rgb="FFFF0000"/>
      <name val="Calibri"/>
      <family val="0"/>
      <charset val="238"/>
    </font>
    <font>
      <b val="true"/>
      <sz val="36"/>
      <color rgb="FFFF0000"/>
      <name val="Calibri"/>
      <family val="0"/>
      <charset val="238"/>
    </font>
    <font>
      <b val="true"/>
      <sz val="14"/>
      <color rgb="FF111111"/>
      <name val="Calibri"/>
      <family val="0"/>
      <charset val="238"/>
    </font>
    <font>
      <b val="true"/>
      <sz val="9"/>
      <color rgb="FF000000"/>
      <name val="Calibri"/>
      <family val="0"/>
      <charset val="238"/>
    </font>
    <font>
      <b val="true"/>
      <sz val="9"/>
      <color rgb="FFFF0000"/>
      <name val="Calibri"/>
      <family val="0"/>
      <charset val="238"/>
    </font>
    <font>
      <sz val="9"/>
      <color rgb="FF000000"/>
      <name val="Calibri"/>
      <family val="0"/>
      <charset val="238"/>
    </font>
    <font>
      <b val="true"/>
      <sz val="9"/>
      <color rgb="FFED1C24"/>
      <name val="Calibri"/>
      <family val="0"/>
      <charset val="238"/>
    </font>
    <font>
      <b val="true"/>
      <sz val="11"/>
      <color rgb="FFED1C24"/>
      <name val="Calibri"/>
      <family val="0"/>
      <charset val="238"/>
    </font>
    <font>
      <sz val="11"/>
      <color rgb="FFED1C24"/>
      <name val="Calibri"/>
      <family val="0"/>
      <charset val="238"/>
    </font>
    <font>
      <b val="true"/>
      <sz val="11"/>
      <color rgb="FF000000"/>
      <name val="Calibri"/>
      <family val="0"/>
      <charset val="238"/>
    </font>
    <font>
      <b val="true"/>
      <sz val="11"/>
      <color rgb="FF111111"/>
      <name val="Calibri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72BF44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13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ímsor" xfId="20"/>
    <cellStyle name="Eredmény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2BF44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ED1C24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2" activeCellId="0" sqref="A52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56.76"/>
    <col collapsed="false" customWidth="true" hidden="false" outlineLevel="0" max="2" min="2" style="1" width="14.33"/>
    <col collapsed="false" customWidth="true" hidden="false" outlineLevel="0" max="3" min="3" style="1" width="13.79"/>
    <col collapsed="false" customWidth="true" hidden="false" outlineLevel="0" max="4" min="4" style="1" width="13.11"/>
    <col collapsed="false" customWidth="true" hidden="true" outlineLevel="0" max="5" min="5" style="1" width="15.4"/>
    <col collapsed="false" customWidth="true" hidden="true" outlineLevel="0" max="6" min="6" style="1" width="16.49"/>
    <col collapsed="false" customWidth="true" hidden="false" outlineLevel="0" max="7" min="7" style="1" width="14.6"/>
    <col collapsed="false" customWidth="true" hidden="false" outlineLevel="0" max="8" min="8" style="1" width="14.46"/>
    <col collapsed="false" customWidth="true" hidden="false" outlineLevel="0" max="9" min="9" style="1" width="14.33"/>
    <col collapsed="false" customWidth="true" hidden="false" outlineLevel="0" max="10" min="10" style="1" width="15.54"/>
    <col collapsed="false" customWidth="true" hidden="true" outlineLevel="0" max="11" min="11" style="1" width="14.73"/>
    <col collapsed="false" customWidth="true" hidden="true" outlineLevel="0" max="12" min="12" style="1" width="16.35"/>
    <col collapsed="false" customWidth="false" hidden="true" outlineLevel="0" max="15" min="13" style="1" width="11.49"/>
    <col collapsed="false" customWidth="true" hidden="false" outlineLevel="0" max="64" min="16" style="1" width="10.81"/>
    <col collapsed="false" customWidth="true" hidden="false" outlineLevel="0" max="1024" min="65" style="1" width="8.65"/>
  </cols>
  <sheetData>
    <row r="1" customFormat="false" ht="69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46.5" hidden="tru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customFormat="false" ht="13.8" hidden="true" customHeight="false" outlineLevel="0" collapsed="false"/>
    <row r="5" customFormat="false" ht="13.8" hidden="true" customHeight="false" outlineLevel="0" collapsed="false"/>
    <row r="6" customFormat="false" ht="13.8" hidden="true" customHeight="false" outlineLevel="0" collapsed="false"/>
    <row r="7" customFormat="false" ht="13.8" hidden="true" customHeight="false" outlineLevel="0" collapsed="false"/>
    <row r="8" customFormat="false" ht="13.8" hidden="true" customHeight="false" outlineLevel="0" collapsed="false"/>
    <row r="9" customFormat="false" ht="13.8" hidden="true" customHeight="false" outlineLevel="0" collapsed="false"/>
    <row r="10" customFormat="false" ht="13.8" hidden="true" customHeight="false" outlineLevel="0" collapsed="false"/>
    <row r="11" customFormat="false" ht="13.8" hidden="true" customHeight="false" outlineLevel="0" collapsed="false"/>
    <row r="12" customFormat="false" ht="13.8" hidden="true" customHeight="false" outlineLevel="0" collapsed="false"/>
    <row r="13" customFormat="false" ht="13.8" hidden="true" customHeight="false" outlineLevel="0" collapsed="false"/>
    <row r="14" customFormat="false" ht="13.8" hidden="true" customHeight="false" outlineLevel="0" collapsed="false"/>
    <row r="15" customFormat="false" ht="13.8" hidden="true" customHeight="false" outlineLevel="0" collapsed="false"/>
    <row r="16" customFormat="false" ht="13.8" hidden="true" customHeight="false" outlineLevel="0" collapsed="false"/>
    <row r="17" customFormat="false" ht="13.8" hidden="true" customHeight="false" outlineLevel="0" collapsed="false"/>
    <row r="18" customFormat="false" ht="13.8" hidden="true" customHeight="false" outlineLevel="0" collapsed="false"/>
    <row r="19" customFormat="false" ht="19.4" hidden="false" customHeight="false" outlineLevel="0" collapsed="false">
      <c r="A19" s="3" t="s">
        <v>1</v>
      </c>
      <c r="B19" s="4" t="s">
        <v>2</v>
      </c>
      <c r="C19" s="4" t="s">
        <v>3</v>
      </c>
      <c r="D19" s="4" t="s">
        <v>4</v>
      </c>
      <c r="G19" s="5" t="s">
        <v>5</v>
      </c>
      <c r="H19" s="5" t="s">
        <v>6</v>
      </c>
      <c r="I19" s="5" t="s">
        <v>7</v>
      </c>
      <c r="J19" s="5" t="s">
        <v>8</v>
      </c>
      <c r="K19" s="5"/>
      <c r="L19" s="5"/>
    </row>
    <row r="20" customFormat="false" ht="13.8" hidden="false" customHeight="false" outlineLevel="0" collapsed="false">
      <c r="A20" s="6" t="s">
        <v>9</v>
      </c>
      <c r="B20" s="7" t="n">
        <v>35</v>
      </c>
      <c r="C20" s="7" t="n">
        <v>43</v>
      </c>
      <c r="D20" s="7" t="n">
        <v>49</v>
      </c>
      <c r="G20" s="7" t="n">
        <v>48</v>
      </c>
      <c r="H20" s="7" t="n">
        <v>55</v>
      </c>
      <c r="I20" s="7" t="n">
        <v>45</v>
      </c>
      <c r="J20" s="7" t="n">
        <v>50.5</v>
      </c>
      <c r="K20" s="7"/>
      <c r="L20" s="7"/>
    </row>
    <row r="21" customFormat="false" ht="13.8" hidden="false" customHeight="false" outlineLevel="0" collapsed="false">
      <c r="A21" s="8" t="s">
        <v>10</v>
      </c>
      <c r="B21" s="7" t="n">
        <v>0.15</v>
      </c>
      <c r="C21" s="7" t="n">
        <v>0.15</v>
      </c>
      <c r="D21" s="7" t="n">
        <v>0.15</v>
      </c>
      <c r="G21" s="7" t="n">
        <v>0.15</v>
      </c>
      <c r="H21" s="7" t="n">
        <v>0.15</v>
      </c>
      <c r="I21" s="7" t="n">
        <v>0.15</v>
      </c>
      <c r="J21" s="7" t="n">
        <v>0.15</v>
      </c>
      <c r="K21" s="7"/>
      <c r="L21" s="7"/>
    </row>
    <row r="22" customFormat="false" ht="13.8" hidden="false" customHeight="false" outlineLevel="0" collapsed="false">
      <c r="A22" s="8" t="s">
        <v>11</v>
      </c>
      <c r="B22" s="7" t="n">
        <v>4</v>
      </c>
      <c r="C22" s="7" t="n">
        <v>16</v>
      </c>
      <c r="D22" s="7" t="n">
        <v>16</v>
      </c>
      <c r="G22" s="7" t="n">
        <v>16</v>
      </c>
      <c r="H22" s="7" t="n">
        <v>16</v>
      </c>
      <c r="I22" s="7" t="n">
        <v>8.1</v>
      </c>
      <c r="J22" s="7" t="n">
        <v>8.1</v>
      </c>
      <c r="K22" s="7"/>
      <c r="L22" s="7"/>
    </row>
    <row r="23" customFormat="false" ht="13.8" hidden="false" customHeight="false" outlineLevel="0" collapsed="false">
      <c r="A23" s="9" t="s">
        <v>12</v>
      </c>
      <c r="B23" s="10"/>
      <c r="C23" s="11"/>
      <c r="D23" s="11"/>
      <c r="E23" s="12"/>
      <c r="F23" s="12"/>
      <c r="G23" s="11"/>
      <c r="H23" s="11"/>
      <c r="I23" s="11"/>
      <c r="J23" s="11"/>
      <c r="K23" s="13"/>
      <c r="L23" s="13"/>
    </row>
    <row r="24" customFormat="false" ht="13.8" hidden="false" customHeight="false" outlineLevel="0" collapsed="false">
      <c r="A24" s="8" t="s">
        <v>13</v>
      </c>
      <c r="B24" s="11"/>
      <c r="C24" s="13" t="n">
        <f aca="false">C22*C23</f>
        <v>0</v>
      </c>
      <c r="D24" s="13" t="n">
        <f aca="false">D22*D23</f>
        <v>0</v>
      </c>
      <c r="G24" s="13" t="n">
        <f aca="false">G22*G23</f>
        <v>0</v>
      </c>
      <c r="H24" s="13" t="n">
        <f aca="false">H22*H23</f>
        <v>0</v>
      </c>
      <c r="I24" s="13" t="n">
        <f aca="false">I22*I23</f>
        <v>0</v>
      </c>
      <c r="J24" s="13" t="n">
        <f aca="false">J22*J23</f>
        <v>0</v>
      </c>
      <c r="K24" s="13"/>
      <c r="L24" s="13"/>
    </row>
    <row r="25" customFormat="false" ht="13.8" hidden="false" customHeight="false" outlineLevel="0" collapsed="false">
      <c r="A25" s="8" t="s">
        <v>14</v>
      </c>
      <c r="B25" s="11"/>
      <c r="C25" s="11"/>
      <c r="D25" s="11"/>
      <c r="E25" s="14"/>
      <c r="F25" s="14"/>
      <c r="G25" s="11"/>
      <c r="H25" s="11"/>
      <c r="I25" s="11"/>
      <c r="J25" s="11"/>
      <c r="K25" s="13"/>
      <c r="L25" s="13"/>
    </row>
    <row r="26" customFormat="false" ht="13.8" hidden="false" customHeight="false" outlineLevel="0" collapsed="false">
      <c r="A26" s="8" t="s">
        <v>15</v>
      </c>
      <c r="B26" s="11"/>
      <c r="C26" s="11"/>
      <c r="D26" s="11"/>
      <c r="E26" s="14"/>
      <c r="F26" s="14"/>
      <c r="G26" s="11"/>
      <c r="H26" s="11"/>
      <c r="I26" s="11"/>
      <c r="J26" s="11"/>
      <c r="K26" s="13"/>
      <c r="L26" s="13"/>
    </row>
    <row r="27" customFormat="false" ht="13.8" hidden="false" customHeight="false" outlineLevel="0" collapsed="false">
      <c r="A27" s="8" t="s">
        <v>16</v>
      </c>
      <c r="B27" s="11"/>
      <c r="C27" s="11"/>
      <c r="D27" s="11"/>
      <c r="E27" s="14"/>
      <c r="F27" s="14"/>
      <c r="G27" s="11"/>
      <c r="H27" s="11"/>
      <c r="I27" s="11"/>
      <c r="J27" s="11"/>
      <c r="K27" s="13"/>
      <c r="L27" s="13"/>
    </row>
    <row r="28" customFormat="false" ht="13.8" hidden="false" customHeight="false" outlineLevel="0" collapsed="false">
      <c r="A28" s="8" t="s">
        <v>17</v>
      </c>
      <c r="B28" s="10"/>
      <c r="C28" s="11"/>
      <c r="D28" s="11"/>
      <c r="E28" s="14"/>
      <c r="F28" s="14"/>
      <c r="G28" s="11"/>
      <c r="H28" s="11"/>
      <c r="I28" s="11"/>
      <c r="J28" s="11"/>
      <c r="K28" s="13"/>
      <c r="L28" s="13"/>
    </row>
    <row r="29" customFormat="false" ht="13.8" hidden="false" customHeight="false" outlineLevel="0" collapsed="false">
      <c r="A29" s="15" t="s">
        <v>18</v>
      </c>
      <c r="B29" s="10"/>
      <c r="C29" s="11"/>
      <c r="D29" s="11"/>
      <c r="E29" s="14"/>
      <c r="F29" s="14"/>
      <c r="G29" s="11"/>
      <c r="H29" s="11"/>
      <c r="I29" s="11"/>
      <c r="J29" s="11"/>
      <c r="K29" s="13"/>
      <c r="L29" s="13"/>
    </row>
    <row r="30" customFormat="false" ht="13.8" hidden="false" customHeight="false" outlineLevel="0" collapsed="false">
      <c r="A30" s="9" t="s">
        <v>19</v>
      </c>
      <c r="B30" s="10" t="n">
        <v>0</v>
      </c>
      <c r="C30" s="11"/>
      <c r="D30" s="11"/>
      <c r="E30" s="14"/>
      <c r="F30" s="14"/>
      <c r="G30" s="11"/>
      <c r="H30" s="11"/>
      <c r="I30" s="11"/>
      <c r="J30" s="11"/>
      <c r="K30" s="13"/>
      <c r="L30" s="13"/>
    </row>
    <row r="31" customFormat="false" ht="13.8" hidden="false" customHeight="false" outlineLevel="0" collapsed="false">
      <c r="A31" s="8" t="s">
        <v>20</v>
      </c>
      <c r="B31" s="10" t="n">
        <v>0</v>
      </c>
      <c r="C31" s="11"/>
      <c r="D31" s="11"/>
      <c r="E31" s="14"/>
      <c r="F31" s="14"/>
      <c r="G31" s="11"/>
      <c r="H31" s="11"/>
      <c r="I31" s="11"/>
      <c r="J31" s="11"/>
      <c r="K31" s="13"/>
      <c r="L31" s="13"/>
    </row>
    <row r="32" customFormat="false" ht="13.8" hidden="false" customHeight="false" outlineLevel="0" collapsed="false">
      <c r="A32" s="16" t="s">
        <v>21</v>
      </c>
      <c r="B32" s="17" t="n">
        <f aca="false">SUM(B24:B31)</f>
        <v>0</v>
      </c>
      <c r="C32" s="17" t="n">
        <f aca="false">SUM(C24:C31)</f>
        <v>0</v>
      </c>
      <c r="D32" s="17" t="n">
        <f aca="false">SUM(D24:D31)</f>
        <v>0</v>
      </c>
      <c r="E32" s="18"/>
      <c r="F32" s="18"/>
      <c r="G32" s="17" t="n">
        <f aca="false">SUM(G24:G31)</f>
        <v>0</v>
      </c>
      <c r="H32" s="17" t="n">
        <f aca="false">SUM(H24:H31)</f>
        <v>0</v>
      </c>
      <c r="I32" s="17" t="n">
        <f aca="false">SUM(I24:I31)</f>
        <v>0</v>
      </c>
      <c r="J32" s="17" t="n">
        <f aca="false">SUM(J24:J31)</f>
        <v>0</v>
      </c>
      <c r="K32" s="19"/>
      <c r="L32" s="19"/>
    </row>
    <row r="33" customFormat="false" ht="13.8" hidden="false" customHeight="false" outlineLevel="0" collapsed="false">
      <c r="A33" s="20" t="s">
        <v>22</v>
      </c>
      <c r="B33" s="7"/>
      <c r="C33" s="21" t="n">
        <f aca="false">C32-B32</f>
        <v>0</v>
      </c>
      <c r="D33" s="21" t="n">
        <f aca="false">D32-B32</f>
        <v>0</v>
      </c>
      <c r="E33" s="22"/>
      <c r="F33" s="22"/>
      <c r="G33" s="21" t="n">
        <f aca="false">G32-B32</f>
        <v>0</v>
      </c>
      <c r="H33" s="21" t="n">
        <f aca="false">H32-B32</f>
        <v>0</v>
      </c>
      <c r="I33" s="21" t="n">
        <f aca="false">I32-B32</f>
        <v>0</v>
      </c>
      <c r="J33" s="21" t="n">
        <f aca="false">J32-B32</f>
        <v>0</v>
      </c>
      <c r="K33" s="13"/>
      <c r="L33" s="13"/>
    </row>
    <row r="34" customFormat="false" ht="13.8" hidden="false" customHeight="false" outlineLevel="0" collapsed="false">
      <c r="A34" s="20" t="s">
        <v>23</v>
      </c>
      <c r="B34" s="7"/>
      <c r="C34" s="23" t="e">
        <f aca="false">SUM(C33/B32)</f>
        <v>#DIV/0!</v>
      </c>
      <c r="D34" s="23" t="e">
        <f aca="false">SUM(D33/B32)</f>
        <v>#DIV/0!</v>
      </c>
      <c r="E34" s="24"/>
      <c r="F34" s="24"/>
      <c r="G34" s="23" t="e">
        <f aca="false">SUM(G33/B32)</f>
        <v>#DIV/0!</v>
      </c>
      <c r="H34" s="23" t="e">
        <f aca="false">SUM(H33/B32)</f>
        <v>#DIV/0!</v>
      </c>
      <c r="I34" s="23" t="e">
        <f aca="false">SUM(I33/B32)</f>
        <v>#DIV/0!</v>
      </c>
      <c r="J34" s="23" t="e">
        <f aca="false">SUM(J33/B32)</f>
        <v>#DIV/0!</v>
      </c>
      <c r="K34" s="25"/>
      <c r="L34" s="25"/>
    </row>
    <row r="35" customFormat="false" ht="19.4" hidden="false" customHeight="false" outlineLevel="0" collapsed="false">
      <c r="A35" s="5" t="s">
        <v>1</v>
      </c>
      <c r="B35" s="4" t="s">
        <v>24</v>
      </c>
      <c r="C35" s="4" t="s">
        <v>25</v>
      </c>
      <c r="D35" s="4" t="s">
        <v>26</v>
      </c>
      <c r="E35" s="4" t="s">
        <v>27</v>
      </c>
      <c r="F35" s="5" t="s">
        <v>28</v>
      </c>
      <c r="G35" s="5" t="s">
        <v>29</v>
      </c>
      <c r="H35" s="5" t="s">
        <v>30</v>
      </c>
      <c r="I35" s="5" t="s">
        <v>31</v>
      </c>
      <c r="J35" s="5" t="s">
        <v>32</v>
      </c>
      <c r="K35" s="5" t="s">
        <v>33</v>
      </c>
      <c r="L35" s="5" t="s">
        <v>34</v>
      </c>
    </row>
    <row r="36" customFormat="false" ht="13.8" hidden="false" customHeight="false" outlineLevel="0" collapsed="false">
      <c r="A36" s="6" t="s">
        <v>9</v>
      </c>
      <c r="B36" s="7" t="n">
        <v>44</v>
      </c>
      <c r="C36" s="7" t="n">
        <v>54</v>
      </c>
      <c r="D36" s="7" t="n">
        <v>60</v>
      </c>
      <c r="E36" s="7" t="n">
        <v>54</v>
      </c>
      <c r="F36" s="7" t="n">
        <v>60</v>
      </c>
      <c r="G36" s="7" t="n">
        <v>60</v>
      </c>
      <c r="H36" s="7" t="n">
        <v>66</v>
      </c>
      <c r="I36" s="7" t="n">
        <v>57</v>
      </c>
      <c r="J36" s="7" t="n">
        <v>62.5</v>
      </c>
      <c r="K36" s="7" t="n">
        <v>56</v>
      </c>
      <c r="L36" s="7" t="n">
        <v>63.5</v>
      </c>
    </row>
    <row r="37" customFormat="false" ht="13.8" hidden="false" customHeight="false" outlineLevel="0" collapsed="false">
      <c r="A37" s="8" t="s">
        <v>35</v>
      </c>
      <c r="B37" s="7" t="n">
        <v>0.1</v>
      </c>
      <c r="C37" s="7" t="n">
        <v>0.1</v>
      </c>
      <c r="D37" s="7" t="n">
        <v>0.1</v>
      </c>
      <c r="E37" s="7" t="n">
        <v>0.1</v>
      </c>
      <c r="F37" s="7" t="n">
        <v>0.1</v>
      </c>
      <c r="G37" s="7" t="n">
        <v>0.1</v>
      </c>
      <c r="H37" s="7" t="n">
        <v>0.1</v>
      </c>
      <c r="I37" s="7" t="n">
        <v>0.1</v>
      </c>
      <c r="J37" s="7" t="n">
        <v>0.1</v>
      </c>
      <c r="K37" s="7" t="n">
        <v>0.1</v>
      </c>
      <c r="L37" s="7" t="n">
        <v>0.1</v>
      </c>
    </row>
    <row r="38" customFormat="false" ht="13.8" hidden="false" customHeight="false" outlineLevel="0" collapsed="false">
      <c r="A38" s="8" t="s">
        <v>11</v>
      </c>
      <c r="B38" s="7" t="n">
        <v>4</v>
      </c>
      <c r="C38" s="7" t="n">
        <v>16</v>
      </c>
      <c r="D38" s="7" t="n">
        <v>16</v>
      </c>
      <c r="E38" s="7" t="n">
        <v>16</v>
      </c>
      <c r="F38" s="7" t="n">
        <v>16</v>
      </c>
      <c r="G38" s="7" t="n">
        <v>16</v>
      </c>
      <c r="H38" s="7" t="n">
        <v>16</v>
      </c>
      <c r="I38" s="7" t="n">
        <v>8.1</v>
      </c>
      <c r="J38" s="7" t="n">
        <v>8.1</v>
      </c>
      <c r="K38" s="7" t="n">
        <v>8.1</v>
      </c>
      <c r="L38" s="7" t="n">
        <v>8.1</v>
      </c>
    </row>
    <row r="39" customFormat="false" ht="13.8" hidden="false" customHeight="false" outlineLevel="0" collapsed="false">
      <c r="A39" s="9" t="s">
        <v>12</v>
      </c>
      <c r="B39" s="10"/>
      <c r="C39" s="11"/>
      <c r="D39" s="11"/>
      <c r="E39" s="11" t="n">
        <v>581</v>
      </c>
      <c r="F39" s="11" t="n">
        <v>559</v>
      </c>
      <c r="G39" s="11"/>
      <c r="H39" s="11"/>
      <c r="I39" s="11"/>
      <c r="J39" s="11"/>
      <c r="K39" s="13" t="n">
        <v>1109</v>
      </c>
      <c r="L39" s="13" t="n">
        <v>1388</v>
      </c>
    </row>
    <row r="40" customFormat="false" ht="13.8" hidden="false" customHeight="false" outlineLevel="0" collapsed="false">
      <c r="A40" s="8" t="s">
        <v>36</v>
      </c>
      <c r="B40" s="11"/>
      <c r="C40" s="13" t="n">
        <f aca="false">C38*C39</f>
        <v>0</v>
      </c>
      <c r="D40" s="13" t="n">
        <f aca="false">D38*D39</f>
        <v>0</v>
      </c>
      <c r="E40" s="13" t="n">
        <f aca="false">E38*E39</f>
        <v>9296</v>
      </c>
      <c r="F40" s="13" t="n">
        <f aca="false">F38*F39</f>
        <v>8944</v>
      </c>
      <c r="G40" s="13" t="n">
        <f aca="false">G38*G39</f>
        <v>0</v>
      </c>
      <c r="H40" s="13" t="n">
        <f aca="false">H38*H39</f>
        <v>0</v>
      </c>
      <c r="I40" s="13" t="n">
        <f aca="false">I38*I39</f>
        <v>0</v>
      </c>
      <c r="J40" s="13" t="n">
        <f aca="false">J38*J39</f>
        <v>0</v>
      </c>
      <c r="K40" s="13" t="n">
        <f aca="false">K38*K39</f>
        <v>8982.9</v>
      </c>
      <c r="L40" s="13" t="n">
        <f aca="false">L38*L39</f>
        <v>11242.8</v>
      </c>
    </row>
    <row r="41" customFormat="false" ht="13.8" hidden="false" customHeight="false" outlineLevel="0" collapsed="false">
      <c r="A41" s="8" t="s">
        <v>14</v>
      </c>
      <c r="B41" s="11"/>
      <c r="C41" s="11"/>
      <c r="D41" s="11"/>
      <c r="E41" s="11" t="n">
        <v>480</v>
      </c>
      <c r="F41" s="11" t="n">
        <v>640</v>
      </c>
      <c r="G41" s="11"/>
      <c r="H41" s="11"/>
      <c r="I41" s="11"/>
      <c r="J41" s="11"/>
      <c r="K41" s="13" t="n">
        <v>12</v>
      </c>
      <c r="L41" s="13" t="n">
        <v>16</v>
      </c>
    </row>
    <row r="42" customFormat="false" ht="13.8" hidden="false" customHeight="false" outlineLevel="0" collapsed="false">
      <c r="A42" s="8" t="s">
        <v>15</v>
      </c>
      <c r="B42" s="11"/>
      <c r="C42" s="11"/>
      <c r="D42" s="11"/>
      <c r="E42" s="11" t="n">
        <v>1800</v>
      </c>
      <c r="F42" s="11" t="n">
        <v>1800</v>
      </c>
      <c r="G42" s="11"/>
      <c r="H42" s="11"/>
      <c r="I42" s="11"/>
      <c r="J42" s="11"/>
      <c r="K42" s="13" t="n">
        <v>1200</v>
      </c>
      <c r="L42" s="13" t="n">
        <v>1200</v>
      </c>
    </row>
    <row r="43" customFormat="false" ht="13.8" hidden="false" customHeight="false" outlineLevel="0" collapsed="false">
      <c r="A43" s="8" t="s">
        <v>16</v>
      </c>
      <c r="B43" s="11"/>
      <c r="C43" s="11"/>
      <c r="D43" s="11"/>
      <c r="E43" s="11" t="n">
        <v>2500</v>
      </c>
      <c r="F43" s="11" t="n">
        <v>2500</v>
      </c>
      <c r="G43" s="11"/>
      <c r="H43" s="11"/>
      <c r="I43" s="11"/>
      <c r="J43" s="11"/>
      <c r="K43" s="13" t="n">
        <v>2500</v>
      </c>
      <c r="L43" s="13" t="n">
        <v>2500</v>
      </c>
    </row>
    <row r="44" customFormat="false" ht="13.8" hidden="false" customHeight="false" outlineLevel="0" collapsed="false">
      <c r="A44" s="8" t="s">
        <v>17</v>
      </c>
      <c r="B44" s="10" t="n">
        <v>0</v>
      </c>
      <c r="C44" s="11"/>
      <c r="D44" s="11"/>
      <c r="E44" s="11" t="n">
        <v>1950</v>
      </c>
      <c r="F44" s="11" t="n">
        <v>1950</v>
      </c>
      <c r="G44" s="11"/>
      <c r="H44" s="11"/>
      <c r="I44" s="11"/>
      <c r="J44" s="11"/>
      <c r="K44" s="13" t="n">
        <v>0</v>
      </c>
      <c r="L44" s="13" t="n">
        <v>0</v>
      </c>
    </row>
    <row r="45" customFormat="false" ht="23.25" hidden="false" customHeight="true" outlineLevel="0" collapsed="false">
      <c r="A45" s="15" t="s">
        <v>18</v>
      </c>
      <c r="B45" s="10" t="n">
        <v>0</v>
      </c>
      <c r="C45" s="11"/>
      <c r="D45" s="11"/>
      <c r="E45" s="11" t="n">
        <v>3000</v>
      </c>
      <c r="F45" s="11" t="n">
        <v>3000</v>
      </c>
      <c r="G45" s="11"/>
      <c r="H45" s="11"/>
      <c r="I45" s="11"/>
      <c r="J45" s="11"/>
      <c r="K45" s="13" t="n">
        <v>0</v>
      </c>
      <c r="L45" s="13" t="n">
        <v>0</v>
      </c>
    </row>
    <row r="46" customFormat="false" ht="13.8" hidden="false" customHeight="false" outlineLevel="0" collapsed="false">
      <c r="A46" s="9" t="s">
        <v>37</v>
      </c>
      <c r="B46" s="10" t="n">
        <v>0</v>
      </c>
      <c r="C46" s="11"/>
      <c r="D46" s="11"/>
      <c r="E46" s="11" t="n">
        <v>1100</v>
      </c>
      <c r="F46" s="11" t="n">
        <v>3850</v>
      </c>
      <c r="G46" s="11"/>
      <c r="H46" s="11"/>
      <c r="I46" s="11"/>
      <c r="J46" s="11"/>
      <c r="K46" s="13" t="n">
        <v>2860</v>
      </c>
      <c r="L46" s="13" t="n">
        <v>2860</v>
      </c>
    </row>
    <row r="47" customFormat="false" ht="13.8" hidden="false" customHeight="false" outlineLevel="0" collapsed="false">
      <c r="A47" s="8" t="s">
        <v>20</v>
      </c>
      <c r="B47" s="10" t="n">
        <v>0</v>
      </c>
      <c r="C47" s="11"/>
      <c r="D47" s="11"/>
      <c r="E47" s="11" t="n">
        <v>3800</v>
      </c>
      <c r="F47" s="11" t="n">
        <v>3800</v>
      </c>
      <c r="G47" s="11"/>
      <c r="H47" s="11"/>
      <c r="I47" s="11"/>
      <c r="J47" s="11"/>
      <c r="K47" s="13" t="n">
        <v>3800</v>
      </c>
      <c r="L47" s="13" t="n">
        <v>3800</v>
      </c>
    </row>
    <row r="48" customFormat="false" ht="13.8" hidden="false" customHeight="false" outlineLevel="0" collapsed="false">
      <c r="A48" s="16" t="s">
        <v>38</v>
      </c>
      <c r="B48" s="17" t="n">
        <f aca="false">SUM(B40:B47)</f>
        <v>0</v>
      </c>
      <c r="C48" s="17" t="n">
        <f aca="false">SUM(C40:C47)</f>
        <v>0</v>
      </c>
      <c r="D48" s="17" t="n">
        <f aca="false">SUM(D40:D47)</f>
        <v>0</v>
      </c>
      <c r="E48" s="17" t="n">
        <f aca="false">SUM(E40:E47)</f>
        <v>23926</v>
      </c>
      <c r="F48" s="17" t="n">
        <f aca="false">SUM(F40:F47)</f>
        <v>26484</v>
      </c>
      <c r="G48" s="17" t="n">
        <f aca="false">SUM(G40:G47)</f>
        <v>0</v>
      </c>
      <c r="H48" s="17" t="n">
        <f aca="false">SUM(H40:H47)</f>
        <v>0</v>
      </c>
      <c r="I48" s="17" t="n">
        <f aca="false">SUM(I40:I47)</f>
        <v>0</v>
      </c>
      <c r="J48" s="17" t="n">
        <f aca="false">SUM(J40:J47)</f>
        <v>0</v>
      </c>
      <c r="K48" s="19" t="n">
        <f aca="false">SUM(K40:K47)</f>
        <v>19354.9</v>
      </c>
      <c r="L48" s="19" t="n">
        <f aca="false">SUM(L40:L47)</f>
        <v>21618.8</v>
      </c>
    </row>
    <row r="49" customFormat="false" ht="13.8" hidden="false" customHeight="false" outlineLevel="0" collapsed="false">
      <c r="A49" s="20" t="s">
        <v>39</v>
      </c>
      <c r="B49" s="13"/>
      <c r="C49" s="21" t="n">
        <f aca="false">C48-B48</f>
        <v>0</v>
      </c>
      <c r="D49" s="21" t="n">
        <f aca="false">D48-B48</f>
        <v>0</v>
      </c>
      <c r="E49" s="21" t="n">
        <f aca="false">E48-B48</f>
        <v>23926</v>
      </c>
      <c r="F49" s="21" t="n">
        <f aca="false">F48-B48</f>
        <v>26484</v>
      </c>
      <c r="G49" s="21" t="n">
        <f aca="false">G48-B48</f>
        <v>0</v>
      </c>
      <c r="H49" s="21" t="n">
        <f aca="false">H48-B48</f>
        <v>0</v>
      </c>
      <c r="I49" s="21" t="n">
        <f aca="false">I48-B48</f>
        <v>0</v>
      </c>
      <c r="J49" s="21" t="n">
        <f aca="false">J48-B48</f>
        <v>0</v>
      </c>
      <c r="K49" s="13" t="n">
        <f aca="false">K48-B48</f>
        <v>19354.9</v>
      </c>
      <c r="L49" s="13" t="n">
        <f aca="false">L48-B48</f>
        <v>21618.8</v>
      </c>
    </row>
    <row r="50" customFormat="false" ht="13.8" hidden="false" customHeight="false" outlineLevel="0" collapsed="false">
      <c r="A50" s="20" t="s">
        <v>40</v>
      </c>
      <c r="B50" s="7"/>
      <c r="C50" s="23" t="e">
        <f aca="false">SUM(C49/B48)</f>
        <v>#DIV/0!</v>
      </c>
      <c r="D50" s="23" t="e">
        <f aca="false">SUM(D49/B48)</f>
        <v>#DIV/0!</v>
      </c>
      <c r="E50" s="23" t="e">
        <f aca="false">SUM(E49/B48)</f>
        <v>#DIV/0!</v>
      </c>
      <c r="F50" s="23" t="e">
        <f aca="false">SUM(F49/B48)</f>
        <v>#DIV/0!</v>
      </c>
      <c r="G50" s="23" t="e">
        <f aca="false">SUM(G49/B48)</f>
        <v>#DIV/0!</v>
      </c>
      <c r="H50" s="23" t="e">
        <f aca="false">SUM(H49/B48)</f>
        <v>#DIV/0!</v>
      </c>
      <c r="I50" s="23" t="e">
        <f aca="false">SUM(I49/B48)</f>
        <v>#DIV/0!</v>
      </c>
      <c r="J50" s="23" t="e">
        <f aca="false">SUM(J49/B48)</f>
        <v>#DIV/0!</v>
      </c>
      <c r="K50" s="25" t="e">
        <f aca="false">SUM(K49/B48)</f>
        <v>#DIV/0!</v>
      </c>
      <c r="L50" s="25" t="e">
        <f aca="false">SUM(L49/B48)</f>
        <v>#DIV/0!</v>
      </c>
    </row>
    <row r="51" customFormat="false" ht="38.25" hidden="false" customHeight="true" outlineLevel="0" collapsed="false">
      <c r="A51" s="26" t="s">
        <v>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customFormat="false" ht="47.25" hidden="false" customHeight="true" outlineLevel="0" collapsed="false">
      <c r="A52" s="27" t="s">
        <v>42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</sheetData>
  <mergeCells count="3">
    <mergeCell ref="A1:O2"/>
    <mergeCell ref="A51:O51"/>
    <mergeCell ref="A52:O52"/>
  </mergeCells>
  <printOptions headings="false" gridLines="false" gridLinesSet="true" horizontalCentered="false" verticalCentered="false"/>
  <pageMargins left="0.7" right="0.7" top="0.75" bottom="0.75" header="0.75" footer="0.75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3.8" zeroHeight="false" outlineLevelRow="0" outlineLevelCol="0"/>
  <cols>
    <col collapsed="false" customWidth="true" hidden="false" outlineLevel="0" max="1023" min="1" style="1" width="10.81"/>
    <col collapsed="false" customWidth="true" hidden="false" outlineLevel="0" max="1024" min="1024" style="1" width="8.65"/>
  </cols>
  <sheetData/>
  <printOptions headings="false" gridLines="false" gridLinesSet="true" horizontalCentered="false" verticalCentered="false"/>
  <pageMargins left="0.7" right="0.7" top="0.75" bottom="0.75" header="0.75" footer="0.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3.8" zeroHeight="false" outlineLevelRow="0" outlineLevelCol="0"/>
  <cols>
    <col collapsed="false" customWidth="true" hidden="false" outlineLevel="0" max="1023" min="1" style="1" width="10.81"/>
    <col collapsed="false" customWidth="true" hidden="false" outlineLevel="0" max="1024" min="1024" style="1" width="8.65"/>
  </cols>
  <sheetData/>
  <printOptions headings="false" gridLines="false" gridLinesSet="true" horizontalCentered="false" verticalCentered="false"/>
  <pageMargins left="0.7" right="0.7" top="0.75" bottom="0.75" header="0.75" footer="0.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2012-09-21T07:52:46Z</dcterms:created>
  <dc:creator>A</dc:creator>
  <dc:description/>
  <dc:language>hu-HU</dc:language>
  <cp:lastModifiedBy/>
  <cp:lastPrinted>2012-10-06T20:21:54Z</cp:lastPrinted>
  <dcterms:modified xsi:type="dcterms:W3CDTF">2022-01-18T16:39:19Z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5b1fee87-3d22-4ee0-82f6-e4f41fd27945</vt:lpwstr>
  </property>
</Properties>
</file>